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25" activeTab="1"/>
  </bookViews>
  <sheets>
    <sheet name="верхний предел-структ долга" sheetId="1" r:id="rId1"/>
    <sheet name="Предельный Объем долга" sheetId="2" r:id="rId2"/>
  </sheets>
  <definedNames>
    <definedName name="_xlnm.Print_Area" localSheetId="0">'верхний предел-структ долга'!$A$1:$H$20</definedName>
    <definedName name="_xlnm.Print_Area" localSheetId="1">'Предельный Объем долга'!$A$1:$G$11</definedName>
  </definedNames>
  <calcPr fullCalcOnLoad="1"/>
</workbook>
</file>

<file path=xl/sharedStrings.xml><?xml version="1.0" encoding="utf-8"?>
<sst xmlns="http://schemas.openxmlformats.org/spreadsheetml/2006/main" count="40" uniqueCount="32">
  <si>
    <t>ИТОГО</t>
  </si>
  <si>
    <t>4. Ценные бумаги</t>
  </si>
  <si>
    <t>1. Бюджетные кредиты от других бюджетов бюджетной системы Российской Федерации</t>
  </si>
  <si>
    <t>на 01.01.2012г.</t>
  </si>
  <si>
    <t>на 01.01.2011г.</t>
  </si>
  <si>
    <t>Сумма (тыс. руб.)</t>
  </si>
  <si>
    <t>Наименование</t>
  </si>
  <si>
    <t>Проект</t>
  </si>
  <si>
    <t xml:space="preserve">4. Ценные бумаги                                                                                                 </t>
  </si>
  <si>
    <t>тыс.руб</t>
  </si>
  <si>
    <t>на 01.01.2018г.</t>
  </si>
  <si>
    <t>на   2016г.</t>
  </si>
  <si>
    <t>на 2017 г.</t>
  </si>
  <si>
    <t>Рыночный долг</t>
  </si>
  <si>
    <t>Долг-бюджетные кредиты</t>
  </si>
  <si>
    <t>Налоговые и неналоговые</t>
  </si>
  <si>
    <t>Дефицит</t>
  </si>
  <si>
    <t>Отношение дефицита к налоговым и иненалоговым</t>
  </si>
  <si>
    <t>Отношение рыночного долга к налоговым и неналоговым</t>
  </si>
  <si>
    <t>Отношение долга к налоговым и неналоговым</t>
  </si>
  <si>
    <t>Отношение долга без бюджетных кредитов к налоговым и нееалоговым</t>
  </si>
  <si>
    <t>(тыс. рублей)</t>
  </si>
  <si>
    <t>на 01.01.2020г.</t>
  </si>
  <si>
    <t>на 01.01.2021г.</t>
  </si>
  <si>
    <t>2. Кредиты от кредитных организаций</t>
  </si>
  <si>
    <t>3. Муниципальные гарантии  в валюте Российской Федерации</t>
  </si>
  <si>
    <t>на 2021 г.</t>
  </si>
  <si>
    <t>на 01.01.2022г.</t>
  </si>
  <si>
    <t xml:space="preserve">                                Сведения о  верхнем пределе муниципального внутреннего долга администрации муниципального образования Татаро-Каргалинский сельсовет Сакмарского района Оренбургской области                                                            на 1 января 2020 года, на 1 января 2021 года и на 1 января 2022 года</t>
  </si>
  <si>
    <t>на 2022 г.</t>
  </si>
  <si>
    <t xml:space="preserve">Сведения о предельном объеме муниципального внутреннего долга администрации  МО Татаро-Каргалинский сельсовет Сакмарского района Оренбургской области  на 2021-2023 годы </t>
  </si>
  <si>
    <t>на 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</si>
</sst>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72" fontId="4" fillId="0" borderId="0" xfId="52" applyNumberFormat="1" applyFont="1" applyAlignment="1">
      <alignment horizontal="right"/>
      <protection/>
    </xf>
    <xf numFmtId="0" fontId="3" fillId="33" borderId="0" xfId="52" applyFont="1" applyFill="1">
      <alignment/>
      <protection/>
    </xf>
    <xf numFmtId="0" fontId="6" fillId="0" borderId="0" xfId="52" applyFont="1">
      <alignment/>
      <protection/>
    </xf>
    <xf numFmtId="43" fontId="3" fillId="0" borderId="0" xfId="61" applyFont="1" applyAlignment="1">
      <alignment/>
    </xf>
    <xf numFmtId="0" fontId="2" fillId="0" borderId="0" xfId="52">
      <alignment/>
      <protection/>
    </xf>
    <xf numFmtId="172" fontId="4" fillId="33" borderId="0" xfId="52" applyNumberFormat="1" applyFont="1" applyFill="1" applyAlignment="1">
      <alignment horizontal="right"/>
      <protection/>
    </xf>
    <xf numFmtId="0" fontId="6" fillId="33" borderId="0" xfId="52" applyFont="1" applyFill="1">
      <alignment/>
      <protection/>
    </xf>
    <xf numFmtId="172" fontId="6" fillId="33" borderId="0" xfId="52" applyNumberFormat="1" applyFont="1" applyFill="1">
      <alignment/>
      <protection/>
    </xf>
    <xf numFmtId="43" fontId="5" fillId="0" borderId="0" xfId="52" applyNumberFormat="1" applyFont="1">
      <alignment/>
      <protection/>
    </xf>
    <xf numFmtId="2" fontId="5" fillId="0" borderId="0" xfId="52" applyNumberFormat="1" applyFont="1">
      <alignment/>
      <protection/>
    </xf>
    <xf numFmtId="172" fontId="4" fillId="34" borderId="0" xfId="52" applyNumberFormat="1" applyFont="1" applyFill="1" applyAlignment="1">
      <alignment horizontal="right"/>
      <protection/>
    </xf>
    <xf numFmtId="0" fontId="7" fillId="0" borderId="10" xfId="52" applyFont="1" applyBorder="1" applyAlignment="1">
      <alignment wrapText="1"/>
      <protection/>
    </xf>
    <xf numFmtId="0" fontId="7" fillId="0" borderId="11" xfId="52" applyFont="1" applyBorder="1" applyAlignment="1">
      <alignment wrapText="1"/>
      <protection/>
    </xf>
    <xf numFmtId="0" fontId="7" fillId="0" borderId="11" xfId="52" applyFont="1" applyBorder="1">
      <alignment/>
      <protection/>
    </xf>
    <xf numFmtId="0" fontId="7" fillId="0" borderId="0" xfId="52" applyFont="1">
      <alignment/>
      <protection/>
    </xf>
    <xf numFmtId="172" fontId="7" fillId="0" borderId="0" xfId="52" applyNumberFormat="1" applyFont="1" applyAlignment="1">
      <alignment horizontal="right"/>
      <protection/>
    </xf>
    <xf numFmtId="172" fontId="7" fillId="0" borderId="11" xfId="52" applyNumberFormat="1" applyFont="1" applyBorder="1" applyAlignment="1">
      <alignment horizontal="center"/>
      <protection/>
    </xf>
    <xf numFmtId="172" fontId="7" fillId="0" borderId="10" xfId="52" applyNumberFormat="1" applyFont="1" applyBorder="1" applyAlignment="1">
      <alignment horizontal="center"/>
      <protection/>
    </xf>
    <xf numFmtId="172" fontId="7" fillId="0" borderId="12" xfId="52" applyNumberFormat="1" applyFont="1" applyBorder="1" applyAlignment="1">
      <alignment horizontal="center"/>
      <protection/>
    </xf>
    <xf numFmtId="172" fontId="7" fillId="33" borderId="11" xfId="52" applyNumberFormat="1" applyFont="1" applyFill="1" applyBorder="1" applyAlignment="1">
      <alignment horizontal="center"/>
      <protection/>
    </xf>
    <xf numFmtId="172" fontId="7" fillId="0" borderId="11" xfId="52" applyNumberFormat="1" applyFont="1" applyBorder="1" applyAlignment="1">
      <alignment horizontal="center" wrapText="1"/>
      <protection/>
    </xf>
    <xf numFmtId="172" fontId="7" fillId="33" borderId="10" xfId="52" applyNumberFormat="1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33" borderId="11" xfId="52" applyFont="1" applyFill="1" applyBorder="1" applyAlignment="1">
      <alignment wrapText="1"/>
      <protection/>
    </xf>
    <xf numFmtId="0" fontId="7" fillId="33" borderId="13" xfId="52" applyFont="1" applyFill="1" applyBorder="1" applyAlignment="1">
      <alignment wrapText="1"/>
      <protection/>
    </xf>
    <xf numFmtId="0" fontId="7" fillId="33" borderId="11" xfId="52" applyFont="1" applyFill="1" applyBorder="1" applyAlignment="1">
      <alignment/>
      <protection/>
    </xf>
    <xf numFmtId="172" fontId="8" fillId="33" borderId="11" xfId="52" applyNumberFormat="1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vertical="top"/>
      <protection/>
    </xf>
    <xf numFmtId="172" fontId="7" fillId="0" borderId="11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47.421875" style="1" customWidth="1"/>
    <col min="3" max="4" width="22.7109375" style="2" hidden="1" customWidth="1"/>
    <col min="5" max="5" width="32.57421875" style="2" customWidth="1"/>
    <col min="6" max="6" width="20.421875" style="2" hidden="1" customWidth="1"/>
    <col min="7" max="7" width="26.00390625" style="1" customWidth="1"/>
    <col min="8" max="8" width="22.140625" style="1" customWidth="1"/>
    <col min="9" max="16384" width="9.140625" style="1" customWidth="1"/>
  </cols>
  <sheetData>
    <row r="1" spans="2:8" ht="15">
      <c r="B1" s="16"/>
      <c r="C1" s="17"/>
      <c r="D1" s="17"/>
      <c r="E1" s="17"/>
      <c r="F1" s="17" t="s">
        <v>7</v>
      </c>
      <c r="G1" s="16"/>
      <c r="H1" s="17"/>
    </row>
    <row r="2" spans="1:8" ht="15">
      <c r="A2" s="4"/>
      <c r="B2" s="16"/>
      <c r="C2" s="17"/>
      <c r="D2" s="17"/>
      <c r="E2" s="17"/>
      <c r="F2" s="17"/>
      <c r="G2" s="16"/>
      <c r="H2" s="16"/>
    </row>
    <row r="3" spans="2:8" ht="20.25" customHeight="1">
      <c r="B3" s="31" t="s">
        <v>28</v>
      </c>
      <c r="C3" s="31"/>
      <c r="D3" s="31"/>
      <c r="E3" s="31"/>
      <c r="F3" s="31"/>
      <c r="G3" s="31"/>
      <c r="H3" s="31"/>
    </row>
    <row r="4" spans="2:8" ht="39.75" customHeight="1">
      <c r="B4" s="31"/>
      <c r="C4" s="31"/>
      <c r="D4" s="31"/>
      <c r="E4" s="31"/>
      <c r="F4" s="31"/>
      <c r="G4" s="31"/>
      <c r="H4" s="31"/>
    </row>
    <row r="5" spans="2:8" ht="15">
      <c r="B5" s="16"/>
      <c r="C5" s="17"/>
      <c r="D5" s="17"/>
      <c r="E5" s="17"/>
      <c r="F5" s="17"/>
      <c r="G5" s="16"/>
      <c r="H5" s="16"/>
    </row>
    <row r="6" spans="2:8" ht="15">
      <c r="B6" s="29" t="s">
        <v>6</v>
      </c>
      <c r="C6" s="30" t="s">
        <v>5</v>
      </c>
      <c r="D6" s="30"/>
      <c r="E6" s="30"/>
      <c r="F6" s="30"/>
      <c r="G6" s="18" t="s">
        <v>5</v>
      </c>
      <c r="H6" s="18" t="s">
        <v>5</v>
      </c>
    </row>
    <row r="7" spans="2:8" ht="32.25" customHeight="1">
      <c r="B7" s="29"/>
      <c r="C7" s="18" t="s">
        <v>4</v>
      </c>
      <c r="D7" s="19" t="s">
        <v>3</v>
      </c>
      <c r="E7" s="18" t="s">
        <v>22</v>
      </c>
      <c r="F7" s="18" t="s">
        <v>10</v>
      </c>
      <c r="G7" s="18" t="s">
        <v>23</v>
      </c>
      <c r="H7" s="18" t="s">
        <v>27</v>
      </c>
    </row>
    <row r="8" spans="2:8" ht="52.5" customHeight="1">
      <c r="B8" s="13" t="s">
        <v>2</v>
      </c>
      <c r="C8" s="20">
        <v>8685287.8</v>
      </c>
      <c r="D8" s="21">
        <v>9233711.5</v>
      </c>
      <c r="E8" s="19">
        <v>0</v>
      </c>
      <c r="F8" s="19">
        <v>9009335.5</v>
      </c>
      <c r="G8" s="18">
        <v>0</v>
      </c>
      <c r="H8" s="18">
        <v>0</v>
      </c>
    </row>
    <row r="9" spans="2:8" ht="40.5" customHeight="1">
      <c r="B9" s="14" t="s">
        <v>24</v>
      </c>
      <c r="C9" s="22">
        <v>0</v>
      </c>
      <c r="D9" s="22">
        <v>2700000</v>
      </c>
      <c r="E9" s="18">
        <v>0</v>
      </c>
      <c r="F9" s="18">
        <v>2400000</v>
      </c>
      <c r="G9" s="22">
        <v>0</v>
      </c>
      <c r="H9" s="22">
        <v>0</v>
      </c>
    </row>
    <row r="10" spans="2:8" ht="52.5" customHeight="1">
      <c r="B10" s="13" t="s">
        <v>25</v>
      </c>
      <c r="C10" s="22">
        <v>1182880.4</v>
      </c>
      <c r="D10" s="22">
        <v>782250</v>
      </c>
      <c r="E10" s="23">
        <v>0</v>
      </c>
      <c r="F10" s="18">
        <v>50000</v>
      </c>
      <c r="G10" s="22">
        <v>0</v>
      </c>
      <c r="H10" s="22">
        <v>0</v>
      </c>
    </row>
    <row r="11" spans="2:8" ht="27.75" customHeight="1">
      <c r="B11" s="14" t="s">
        <v>1</v>
      </c>
      <c r="C11" s="22">
        <v>0</v>
      </c>
      <c r="D11" s="22">
        <v>0</v>
      </c>
      <c r="E11" s="21">
        <v>0</v>
      </c>
      <c r="F11" s="18">
        <v>19000000</v>
      </c>
      <c r="G11" s="22">
        <v>0</v>
      </c>
      <c r="H11" s="22">
        <v>0</v>
      </c>
    </row>
    <row r="12" spans="2:8" ht="30" customHeight="1">
      <c r="B12" s="15" t="s">
        <v>0</v>
      </c>
      <c r="C12" s="18">
        <f>C8+C9+C10+C11</f>
        <v>9868168.200000001</v>
      </c>
      <c r="D12" s="18">
        <f>D8+D9+D10+D11</f>
        <v>12715961.5</v>
      </c>
      <c r="E12" s="18">
        <f>SUM(E8:E11)</f>
        <v>0</v>
      </c>
      <c r="F12" s="18">
        <f>SUM(F8:F11)</f>
        <v>30459335.5</v>
      </c>
      <c r="G12" s="18">
        <f>G8+G9+G10+G11</f>
        <v>0</v>
      </c>
      <c r="H12" s="18">
        <f>H8+H9+H10+H11</f>
        <v>0</v>
      </c>
    </row>
    <row r="13" spans="2:8" ht="18.75" customHeight="1" hidden="1">
      <c r="B13" s="1" t="s">
        <v>13</v>
      </c>
      <c r="E13" s="2">
        <f>E11+E9</f>
        <v>0</v>
      </c>
      <c r="F13" s="2">
        <f>F11+F9</f>
        <v>21400000</v>
      </c>
      <c r="G13" s="2"/>
      <c r="H13" s="2"/>
    </row>
    <row r="14" spans="2:8" ht="18.75" customHeight="1" hidden="1">
      <c r="B14" s="3" t="s">
        <v>14</v>
      </c>
      <c r="E14" s="2">
        <f>E12-E8</f>
        <v>0</v>
      </c>
      <c r="F14" s="2">
        <f>F12-F8</f>
        <v>21450000</v>
      </c>
      <c r="G14" s="2"/>
      <c r="H14" s="2"/>
    </row>
    <row r="15" spans="2:8" ht="18" customHeight="1" hidden="1">
      <c r="B15" s="3" t="s">
        <v>15</v>
      </c>
      <c r="E15" s="12">
        <v>66282961</v>
      </c>
      <c r="F15" s="12">
        <v>69971327</v>
      </c>
      <c r="G15" s="2"/>
      <c r="H15" s="2"/>
    </row>
    <row r="16" spans="2:8" ht="18" customHeight="1" hidden="1">
      <c r="B16" s="3" t="s">
        <v>16</v>
      </c>
      <c r="E16" s="2">
        <v>6162748.9</v>
      </c>
      <c r="F16" s="2">
        <v>5050379.4</v>
      </c>
      <c r="G16" s="2"/>
      <c r="H16" s="2"/>
    </row>
    <row r="17" spans="2:8" ht="18.75" customHeight="1" hidden="1">
      <c r="B17" s="1" t="s">
        <v>17</v>
      </c>
      <c r="E17" s="2">
        <f>E16/E15*100</f>
        <v>9.29763668825839</v>
      </c>
      <c r="F17" s="2">
        <f>F16/F15*100</f>
        <v>7.217784221814173</v>
      </c>
      <c r="G17" s="2"/>
      <c r="H17" s="2"/>
    </row>
    <row r="18" spans="2:8" ht="18.75" customHeight="1" hidden="1">
      <c r="B18" s="1" t="s">
        <v>18</v>
      </c>
      <c r="E18" s="2">
        <f>E13/E15*100</f>
        <v>0</v>
      </c>
      <c r="F18" s="2">
        <f>F13/F15*100</f>
        <v>30.58395619680044</v>
      </c>
      <c r="G18" s="2"/>
      <c r="H18" s="2"/>
    </row>
    <row r="19" spans="2:8" ht="18.75" customHeight="1" hidden="1">
      <c r="B19" s="1" t="s">
        <v>19</v>
      </c>
      <c r="E19" s="2">
        <f>E12/E15*100</f>
        <v>0</v>
      </c>
      <c r="F19" s="2">
        <f>F12/F15*100</f>
        <v>43.5311674166191</v>
      </c>
      <c r="G19" s="2"/>
      <c r="H19" s="2"/>
    </row>
    <row r="20" spans="2:8" ht="18.75" customHeight="1" hidden="1">
      <c r="B20" s="1" t="s">
        <v>20</v>
      </c>
      <c r="E20" s="2">
        <f>E14/E15*100</f>
        <v>0</v>
      </c>
      <c r="F20" s="2">
        <f>F14/F15*100</f>
        <v>30.65541403838175</v>
      </c>
      <c r="G20" s="2"/>
      <c r="H20" s="2"/>
    </row>
  </sheetData>
  <sheetProtection/>
  <mergeCells count="3">
    <mergeCell ref="B6:B7"/>
    <mergeCell ref="C6:F6"/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SheetLayoutView="67" zoomScalePageLayoutView="0" workbookViewId="0" topLeftCell="A1">
      <selection activeCell="G5" sqref="G5"/>
    </sheetView>
  </sheetViews>
  <sheetFormatPr defaultColWidth="9.140625" defaultRowHeight="15"/>
  <cols>
    <col min="1" max="1" width="9.140625" style="1" customWidth="1"/>
    <col min="2" max="2" width="57.421875" style="1" customWidth="1"/>
    <col min="3" max="3" width="24.00390625" style="2" customWidth="1"/>
    <col min="4" max="4" width="24.00390625" style="2" hidden="1" customWidth="1"/>
    <col min="5" max="5" width="24.28125" style="2" hidden="1" customWidth="1"/>
    <col min="6" max="6" width="22.00390625" style="1" customWidth="1"/>
    <col min="7" max="7" width="22.57421875" style="1" customWidth="1"/>
    <col min="8" max="8" width="7.00390625" style="1" customWidth="1"/>
    <col min="9" max="9" width="21.7109375" style="1" customWidth="1"/>
    <col min="10" max="10" width="10.57421875" style="1" bestFit="1" customWidth="1"/>
    <col min="11" max="16384" width="9.140625" style="1" customWidth="1"/>
  </cols>
  <sheetData>
    <row r="1" spans="2:7" ht="15">
      <c r="B1" s="16"/>
      <c r="C1" s="17"/>
      <c r="D1" s="17"/>
      <c r="E1" s="17" t="s">
        <v>7</v>
      </c>
      <c r="F1" s="16"/>
      <c r="G1" s="17"/>
    </row>
    <row r="2" spans="2:7" ht="78" customHeight="1">
      <c r="B2" s="31" t="s">
        <v>30</v>
      </c>
      <c r="C2" s="31"/>
      <c r="D2" s="31"/>
      <c r="E2" s="31"/>
      <c r="F2" s="31"/>
      <c r="G2" s="31"/>
    </row>
    <row r="3" spans="2:7" ht="15">
      <c r="B3" s="16"/>
      <c r="C3" s="17"/>
      <c r="D3" s="17"/>
      <c r="E3" s="17" t="s">
        <v>9</v>
      </c>
      <c r="F3" s="16"/>
      <c r="G3" s="17" t="s">
        <v>21</v>
      </c>
    </row>
    <row r="4" spans="2:7" ht="39" customHeight="1">
      <c r="B4" s="24" t="s">
        <v>6</v>
      </c>
      <c r="C4" s="18" t="s">
        <v>26</v>
      </c>
      <c r="D4" s="22" t="s">
        <v>11</v>
      </c>
      <c r="E4" s="22" t="s">
        <v>12</v>
      </c>
      <c r="F4" s="18" t="s">
        <v>29</v>
      </c>
      <c r="G4" s="18" t="s">
        <v>31</v>
      </c>
    </row>
    <row r="5" spans="2:9" s="4" customFormat="1" ht="42.75" customHeight="1">
      <c r="B5" s="25" t="s">
        <v>2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11"/>
      <c r="I5" s="10"/>
    </row>
    <row r="6" spans="2:10" s="8" customFormat="1" ht="39.75" customHeight="1">
      <c r="B6" s="25" t="s">
        <v>24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J6" s="9"/>
    </row>
    <row r="7" spans="2:10" s="8" customFormat="1" ht="33" customHeight="1">
      <c r="B7" s="26" t="s">
        <v>25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J7" s="9"/>
    </row>
    <row r="8" spans="2:7" s="8" customFormat="1" ht="21.75" customHeight="1">
      <c r="B8" s="25" t="s">
        <v>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2:7" s="8" customFormat="1" ht="21.75" customHeight="1">
      <c r="B9" s="27" t="s">
        <v>0</v>
      </c>
      <c r="C9" s="21">
        <f>SUM(C5:C8)</f>
        <v>0</v>
      </c>
      <c r="D9" s="28">
        <f>D5+D6+D7+D8</f>
        <v>0</v>
      </c>
      <c r="E9" s="28">
        <f>E5+E6+E7+E8</f>
        <v>0</v>
      </c>
      <c r="F9" s="21">
        <f>SUM(F5:F8)</f>
        <v>0</v>
      </c>
      <c r="G9" s="21">
        <f>SUM(G5:G8)</f>
        <v>0</v>
      </c>
    </row>
    <row r="10" spans="2:5" ht="23.25" customHeight="1">
      <c r="B10" s="3"/>
      <c r="C10" s="7"/>
      <c r="D10" s="7"/>
      <c r="E10" s="7"/>
    </row>
    <row r="11" spans="2:5" s="3" customFormat="1" ht="18.75">
      <c r="B11" s="6"/>
      <c r="C11" s="5"/>
      <c r="D11" s="2"/>
      <c r="E11" s="2"/>
    </row>
    <row r="12" spans="2:3" ht="18.75">
      <c r="B12" s="6"/>
      <c r="C12" s="5"/>
    </row>
    <row r="13" spans="2:3" ht="18.75">
      <c r="B13" s="6"/>
      <c r="C13" s="5"/>
    </row>
    <row r="14" ht="18.75">
      <c r="C14" s="5"/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2017-10-27T09:43:46Z</cp:lastPrinted>
  <dcterms:created xsi:type="dcterms:W3CDTF">2012-09-28T06:41:26Z</dcterms:created>
  <dcterms:modified xsi:type="dcterms:W3CDTF">2020-11-05T11:37:58Z</dcterms:modified>
  <cp:category/>
  <cp:version/>
  <cp:contentType/>
  <cp:contentStatus/>
</cp:coreProperties>
</file>